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INWESTORSKI" sheetId="1" r:id="rId1"/>
  </sheets>
  <definedNames/>
  <calcPr fullCalcOnLoad="1"/>
</workbook>
</file>

<file path=xl/sharedStrings.xml><?xml version="1.0" encoding="utf-8"?>
<sst xmlns="http://schemas.openxmlformats.org/spreadsheetml/2006/main" count="108" uniqueCount="82">
  <si>
    <t>Lp.</t>
  </si>
  <si>
    <t>I Roboty przygotowawcze.</t>
  </si>
  <si>
    <t>Nazwa grupy asortymentowej.                                           Opis pozycji kosztorysowej.</t>
  </si>
  <si>
    <r>
      <t>Ilość jedn.</t>
    </r>
    <r>
      <rPr>
        <sz val="12"/>
        <rFont val="Arial"/>
        <family val="0"/>
      </rPr>
      <t xml:space="preserve"> obmiar.</t>
    </r>
  </si>
  <si>
    <r>
      <t xml:space="preserve">Nazwa jedn. </t>
    </r>
    <r>
      <rPr>
        <sz val="12"/>
        <rFont val="Arial"/>
        <family val="0"/>
      </rPr>
      <t>obmiar.</t>
    </r>
  </si>
  <si>
    <r>
      <t>m</t>
    </r>
    <r>
      <rPr>
        <vertAlign val="superscript"/>
        <sz val="12"/>
        <rFont val="Arial"/>
        <family val="2"/>
      </rPr>
      <t>2</t>
    </r>
  </si>
  <si>
    <t>Cena jedn.  (zł)</t>
  </si>
  <si>
    <t>Podstawa
wyceny</t>
  </si>
  <si>
    <t>KNNR1
011101
D-01.01.01</t>
  </si>
  <si>
    <t xml:space="preserve">Cena ofertowa          </t>
  </si>
  <si>
    <t>KNNR6
01130200
D-04.04.02</t>
  </si>
  <si>
    <r>
      <t>m</t>
    </r>
    <r>
      <rPr>
        <vertAlign val="superscript"/>
        <sz val="12"/>
        <rFont val="Arial"/>
        <family val="2"/>
      </rPr>
      <t>3</t>
    </r>
  </si>
  <si>
    <t>m</t>
  </si>
  <si>
    <t>RAZEM</t>
  </si>
  <si>
    <t>KNNR6
011101
D-04.05.01</t>
  </si>
  <si>
    <t>KNNR6
011102
D-04.05.01</t>
  </si>
  <si>
    <t>KNNR6
04030401
D-08.01.01</t>
  </si>
  <si>
    <t>KNNR6
05020201
D-08.02.02</t>
  </si>
  <si>
    <t>KNNR6
0404300
D-08.03.01</t>
  </si>
  <si>
    <t xml:space="preserve">           </t>
  </si>
  <si>
    <t>KNNR6
050203
D-05.03.23a</t>
  </si>
  <si>
    <t>KNNR6
01040300
D-04.02.01</t>
  </si>
  <si>
    <t>KNNR6
01040400
D-04.02.01</t>
  </si>
  <si>
    <t>KNNR6
020205
D-02.01.01</t>
  </si>
  <si>
    <t>Kalkulacja
własna
D-09.01.01</t>
  </si>
  <si>
    <t>KNNR6
010301
D-04.01.01</t>
  </si>
  <si>
    <t>km</t>
  </si>
  <si>
    <t>KNNR6
100506
100507
D-04.03.01</t>
  </si>
  <si>
    <t>II Roboty rozbiórkowe.</t>
  </si>
  <si>
    <t>III Roboty ziemne.</t>
  </si>
  <si>
    <t xml:space="preserve">KNNR6
080203
</t>
  </si>
  <si>
    <t>Mechaniczne rozebranie podbudowy z kruszywa gr. 15cm</t>
  </si>
  <si>
    <t>Rozebranie chodników z płyt betonowych 50x50x7cm na podsypce piaskowej
=75,0</t>
  </si>
  <si>
    <r>
      <t>m</t>
    </r>
    <r>
      <rPr>
        <vertAlign val="superscript"/>
        <sz val="12"/>
        <rFont val="Arial"/>
        <family val="2"/>
      </rPr>
      <t>3</t>
    </r>
  </si>
  <si>
    <t>Rozebranie obrzeży chodnikowych
=80,0m</t>
  </si>
  <si>
    <t xml:space="preserve">Profilowanie i zagęszczanie podłoża pod warstwy konstrukcyjne nawierzchni:
chodniki, jezdnie, zatoki postojowe
=153,0+130,0+177,0=460,00                                 </t>
  </si>
  <si>
    <r>
      <t>Wykonanie warstwy gruntu stabilizowanego cementem o Rm=1</t>
    </r>
    <r>
      <rPr>
        <sz val="12"/>
        <rFont val="Arial"/>
        <family val="2"/>
      </rPr>
      <t>,5 MPa</t>
    </r>
    <r>
      <rPr>
        <sz val="12"/>
        <rFont val="Arial"/>
        <family val="0"/>
      </rPr>
      <t xml:space="preserve"> gr. </t>
    </r>
    <r>
      <rPr>
        <sz val="12"/>
        <rFont val="Arial"/>
        <family val="2"/>
      </rPr>
      <t>10cm</t>
    </r>
    <r>
      <rPr>
        <sz val="12"/>
        <rFont val="Arial"/>
        <family val="0"/>
      </rPr>
      <t xml:space="preserve"> pod konstrukcję chodnika: 
=177,0</t>
    </r>
  </si>
  <si>
    <r>
      <t xml:space="preserve">Wykonanie warstwy podsypki piaskowej </t>
    </r>
    <r>
      <rPr>
        <sz val="12"/>
        <rFont val="Arial"/>
        <family val="2"/>
      </rPr>
      <t>gr. 10cm</t>
    </r>
    <r>
      <rPr>
        <sz val="12"/>
        <rFont val="Arial"/>
        <family val="0"/>
      </rPr>
      <t xml:space="preserve">  pod  , chodniki, krawęzniki i obrzeża:   
=177+125x0,25+60x0,35=229,25</t>
    </r>
  </si>
  <si>
    <r>
      <t xml:space="preserve">Wykonanie warstwy podsypki piaskowej gr. </t>
    </r>
    <r>
      <rPr>
        <sz val="12"/>
        <rFont val="Arial"/>
        <family val="2"/>
      </rPr>
      <t>20cm</t>
    </r>
    <r>
      <rPr>
        <sz val="12"/>
        <rFont val="Arial"/>
        <family val="0"/>
      </rPr>
      <t xml:space="preserve">  pod  konstrukcję jezdni, miejsc postojowych :   
=153+130=283,00</t>
    </r>
  </si>
  <si>
    <r>
      <t xml:space="preserve">Wykonanie podbudowy zasadniczej z mieszanki kruszywa łamanego stabilizowanego mechanicznie </t>
    </r>
    <r>
      <rPr>
        <sz val="12"/>
        <rFont val="Arial"/>
        <family val="2"/>
      </rPr>
      <t>0/63</t>
    </r>
    <r>
      <rPr>
        <sz val="12"/>
        <rFont val="Arial"/>
        <family val="0"/>
      </rPr>
      <t>mm gr.</t>
    </r>
    <r>
      <rPr>
        <sz val="12"/>
        <rFont val="Arial"/>
        <family val="2"/>
      </rPr>
      <t>20cm</t>
    </r>
    <r>
      <rPr>
        <sz val="12"/>
        <rFont val="Arial"/>
        <family val="0"/>
      </rPr>
      <t xml:space="preserve"> pod jezdnie i miejsca postojowe:
=283,00</t>
    </r>
  </si>
  <si>
    <r>
      <t xml:space="preserve">Nawierzchnia chodnika z </t>
    </r>
    <r>
      <rPr>
        <sz val="12"/>
        <rFont val="Arial"/>
        <family val="2"/>
      </rPr>
      <t>kostki betonowej</t>
    </r>
    <r>
      <rPr>
        <sz val="12"/>
        <rFont val="Arial"/>
        <family val="0"/>
      </rPr>
      <t xml:space="preserve"> wibroprasowanej </t>
    </r>
    <r>
      <rPr>
        <sz val="12"/>
        <rFont val="Arial"/>
        <family val="2"/>
      </rPr>
      <t>gr. 6cm</t>
    </r>
    <r>
      <rPr>
        <sz val="12"/>
        <rFont val="Arial"/>
        <family val="0"/>
      </rPr>
      <t xml:space="preserve"> na podsypce cementowo piaskowej 1:4 gr.</t>
    </r>
    <r>
      <rPr>
        <sz val="12"/>
        <rFont val="Arial"/>
        <family val="2"/>
      </rPr>
      <t>3cm</t>
    </r>
    <r>
      <rPr>
        <sz val="12"/>
        <rFont val="Arial"/>
        <family val="0"/>
      </rPr>
      <t>:
=177,00</t>
    </r>
  </si>
  <si>
    <t>Rozebranie ogrodzenia z siatki stalowej wraz z słupkami i cokołem betonowym 
=26,0m</t>
  </si>
  <si>
    <t>IV. Podbudowa.</t>
  </si>
  <si>
    <t>V. Nawierzchnia.</t>
  </si>
  <si>
    <t>VII. Krawężniki i obrzeża</t>
  </si>
  <si>
    <t>VIII.  Roboty wykończeniowe</t>
  </si>
  <si>
    <t>Wykonanie warstwy ścieralnej  z betonu asfaltowego 
AC 11 S 50/70 gr. 5 cm:                                
=250,00</t>
  </si>
  <si>
    <t>VI. Pobocza.</t>
  </si>
  <si>
    <r>
      <t>Obrzeża</t>
    </r>
    <r>
      <rPr>
        <sz val="12"/>
        <rFont val="Arial"/>
        <family val="0"/>
      </rPr>
      <t xml:space="preserve"> betonowe o wymiarach 30x8x100cm na podsypce piaskowej i ławie betonowej przy chodnikach:
=125+28=153,0</t>
    </r>
  </si>
  <si>
    <r>
      <t>Krawężniki</t>
    </r>
    <r>
      <rPr>
        <sz val="12"/>
        <rFont val="Arial"/>
        <family val="0"/>
      </rPr>
      <t xml:space="preserve"> betonowe typu lekkiego o wymiarach 15x30x100cm wraz z wykmonaniem ław z oporem z </t>
    </r>
    <r>
      <rPr>
        <sz val="12"/>
        <rFont val="Arial"/>
        <family val="2"/>
      </rPr>
      <t xml:space="preserve"> betonu C12/15</t>
    </r>
    <r>
      <rPr>
        <sz val="12"/>
        <color indexed="10"/>
        <rFont val="Arial"/>
        <family val="2"/>
      </rPr>
      <t xml:space="preserve"> 
</t>
    </r>
    <r>
      <rPr>
        <sz val="12"/>
        <rFont val="Arial"/>
        <family val="2"/>
      </rPr>
      <t>= 60</t>
    </r>
  </si>
  <si>
    <t>Kalkulacja 
własna</t>
  </si>
  <si>
    <t>Ogrodzenie z siatki zgrzewnej ocynkowanej 50x200x5mm
wysokości 2,05m na slupkach stalowych 60x40x2mm o rozstawie 2,5m na gniazdach cokołów</t>
  </si>
  <si>
    <r>
      <t>Stopy fundamentowe betonowe o pojemności do 0,5m</t>
    </r>
    <r>
      <rPr>
        <vertAlign val="superscript"/>
        <sz val="12"/>
        <rFont val="Arial"/>
        <family val="2"/>
      </rPr>
      <t xml:space="preserve">3 
</t>
    </r>
    <r>
      <rPr>
        <sz val="12"/>
        <rFont val="Arial"/>
        <family val="2"/>
      </rPr>
      <t>z zastosowaniem pompy do betonu B-20
=85x(0,6x0,3x0,3)=4,59</t>
    </r>
  </si>
  <si>
    <t>Wykopy zwiazane z wykonaniem stóp fundamentowych pod słupki ogrodzeniowe stalowe 60x40x2mm
=85x(0,6x0,3x0,3)=4,59</t>
  </si>
  <si>
    <t>Oczyszczenie i skropienie podbudowy asfaltowej asfaltem w ilości 0,1-0,3 kg/m2:
=250</t>
  </si>
  <si>
    <t>Odtworzenie punktów, roboty pomiarowe, inwentarytzacja powykonawcza - droga
=100,54m</t>
  </si>
  <si>
    <t xml:space="preserve">KNNR6
020205
D-02.01.01
</t>
  </si>
  <si>
    <t>KNNR6
011205
D-06.03.01</t>
  </si>
  <si>
    <r>
      <t xml:space="preserve">Wykonanie nawierzchni jezdni manewrowych  i miejsc postojowych z </t>
    </r>
    <r>
      <rPr>
        <sz val="12"/>
        <rFont val="Arial"/>
        <family val="2"/>
      </rPr>
      <t>kostki betonowej</t>
    </r>
    <r>
      <rPr>
        <sz val="12"/>
        <rFont val="Arial"/>
        <family val="0"/>
      </rPr>
      <t xml:space="preserve"> wibroprasowanej </t>
    </r>
    <r>
      <rPr>
        <sz val="12"/>
        <rFont val="Arial"/>
        <family val="2"/>
      </rPr>
      <t>gr. 8cm</t>
    </r>
    <r>
      <rPr>
        <sz val="12"/>
        <rFont val="Arial"/>
        <family val="0"/>
      </rPr>
      <t xml:space="preserve"> na podsypce cementowo piaskowej 1:4 gr.</t>
    </r>
    <r>
      <rPr>
        <sz val="12"/>
        <rFont val="Arial"/>
        <family val="2"/>
      </rPr>
      <t>3cm</t>
    </r>
    <r>
      <rPr>
        <sz val="12"/>
        <rFont val="Arial"/>
        <family val="0"/>
      </rPr>
      <t>:
=153,00+130,00=283,00</t>
    </r>
  </si>
  <si>
    <t>Wykonanie nawierzchni poboczy  z kruszywa  łamanego stabilzowanego mechanicznie 0/31,5mm gr 10cm:
=60,0</t>
  </si>
  <si>
    <t xml:space="preserve">KNNR6
130101
D-04.01.01
D-06.03.01 </t>
  </si>
  <si>
    <r>
      <t>Wykonanie warstwy gruntu stabilizowanego cementem o Rm=</t>
    </r>
    <r>
      <rPr>
        <sz val="12"/>
        <rFont val="Arial"/>
        <family val="2"/>
      </rPr>
      <t>1,5 MPa</t>
    </r>
    <r>
      <rPr>
        <sz val="12"/>
        <rFont val="Arial"/>
        <family val="0"/>
      </rPr>
      <t xml:space="preserve"> gr. </t>
    </r>
    <r>
      <rPr>
        <sz val="12"/>
        <rFont val="Arial"/>
        <family val="2"/>
      </rPr>
      <t>15cm</t>
    </r>
    <r>
      <rPr>
        <sz val="12"/>
        <rFont val="Arial"/>
        <family val="0"/>
      </rPr>
      <t xml:space="preserve"> pod konstrukcje jezdni, miejsc postojowych: 
=153,0+130,0=283,00</t>
    </r>
  </si>
  <si>
    <t>Mechaniczne rozebranie nawierzchni z mas mineralno-bitumicznych placu o gr. 4cm
=285,0</t>
  </si>
  <si>
    <t>VII. Odwodnienie</t>
  </si>
  <si>
    <t>Humusowanie powierzchni skarp i zieleńców z obsianiem ziarnami traw
=135,0</t>
  </si>
  <si>
    <t>szt.</t>
  </si>
  <si>
    <t>Kalkulacja własna
D-03.02.01</t>
  </si>
  <si>
    <t>Wykonanie wpustu deszczowego ulicznego z kratą żeliwną na studniach betonowych D=500mm z pierścieniem odciążającym i przykanalikiami PVC D=200mm o łacznej dł. 10,0m  wraz z zasypaniem i zagęszczeniem</t>
  </si>
  <si>
    <t xml:space="preserve">Studnia bezodpływowa Ø1200mm wypełniona kruszywem naturalnym 20/40mm do 2/3 wysokości </t>
  </si>
  <si>
    <t>projektu zagospodarowania terenu przy szkole i drogi dojazdowej do szkoły w msc. Gózd Stary, Gmina Stara Błotnica
dz. nr ew. gruntu (159/1, 159/2, 363/1, 363/2, 358)</t>
  </si>
  <si>
    <t>Wykopy związane z wykonaniem studni wpustów deszczowych, studni bezodpływowej i przykanalików Ø200mm wraz z zasypaniem i odwiezieniemnadmiaru urobku na odległość do 2km:
1)Studnie Ø500mm (szt. 2)=2x1,35x0,5=1,35
2)Studnie bezodpływowa Ø1200mm (szt. 1):
1x3,00x1,20=3,60
3)Przykanaliki D=200mm:
(8,0+2,0)x0,6x1,5=9,0
Łącznie: 1,35+3,60+9,0=13,95</t>
  </si>
  <si>
    <r>
      <t>Wykopy związane z korytowaniem pod jezdnie i miejsca postojowe wbudowaniem urobku skarpy, z odwiezieniem nadmiaru urobku na odległość do 2km 
1)Jezdnie
153,00x0,4=61,20
2)Miejsca postojowe
130,00x0,4=52,0
3)Chodniki
177,00x0,30=53,1
Łacznie:
61,20+52,0+53,1=166,30</t>
    </r>
    <r>
      <rPr>
        <sz val="12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</si>
  <si>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Mechaniczne profilowanie  poboczy gruntowych:
1. Pobocza:
60,0x2x0,5=60,0</t>
  </si>
  <si>
    <t>Kalkulacja
własna</t>
  </si>
  <si>
    <t>Ustawienie ławek konstrukcji stalowo drwenianiej z oparciem ze szczeblami lakierowanymi o wymiarach 2,50x0,8m</t>
  </si>
  <si>
    <t>KNNR6
080102</t>
  </si>
  <si>
    <t>KNNR6
080506</t>
  </si>
  <si>
    <t>KNNR1
080608</t>
  </si>
  <si>
    <t>KNNR1
080803</t>
  </si>
  <si>
    <t>KOSZTORYS OFERTOWY</t>
  </si>
  <si>
    <r>
      <t xml:space="preserve">Słownie: </t>
    </r>
    <r>
      <rPr>
        <i/>
        <sz val="12"/>
        <rFont val="Arial"/>
        <family val="2"/>
      </rPr>
      <t>……………………………………………………………………………………………………….</t>
    </r>
  </si>
  <si>
    <t>KNNR6
3080303
D.05.03.05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</si>
</sst>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[$-415]d\ mmmm\ yyyy"/>
    <numFmt numFmtId="172" formatCode="#,##0.00\ _z_ł"/>
    <numFmt numFmtId="173" formatCode="#,##0.00\ &quot;zł&quot;"/>
  </numFmts>
  <fonts count="1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vertAlign val="superscript"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168" fontId="2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12" fillId="0" borderId="2" xfId="0" applyNumberFormat="1" applyFont="1" applyBorder="1" applyAlignment="1">
      <alignment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8" fontId="7" fillId="0" borderId="6" xfId="0" applyNumberFormat="1" applyFont="1" applyBorder="1" applyAlignment="1">
      <alignment horizontal="center" vertical="center" wrapText="1"/>
    </xf>
    <xf numFmtId="168" fontId="7" fillId="0" borderId="7" xfId="0" applyNumberFormat="1" applyFont="1" applyBorder="1" applyAlignment="1">
      <alignment horizontal="center" vertical="center" wrapText="1"/>
    </xf>
    <xf numFmtId="168" fontId="7" fillId="0" borderId="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2" fontId="10" fillId="0" borderId="6" xfId="0" applyNumberFormat="1" applyFont="1" applyBorder="1" applyAlignment="1">
      <alignment horizontal="center" vertical="center"/>
    </xf>
    <xf numFmtId="172" fontId="10" fillId="0" borderId="7" xfId="0" applyNumberFormat="1" applyFont="1" applyBorder="1" applyAlignment="1">
      <alignment horizontal="center" vertical="center"/>
    </xf>
    <xf numFmtId="172" fontId="10" fillId="0" borderId="8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9">
      <selection activeCell="K28" sqref="K28"/>
    </sheetView>
  </sheetViews>
  <sheetFormatPr defaultColWidth="9.140625" defaultRowHeight="12.75"/>
  <cols>
    <col min="1" max="1" width="4.421875" style="1" bestFit="1" customWidth="1"/>
    <col min="2" max="2" width="15.00390625" style="1" customWidth="1"/>
    <col min="3" max="3" width="57.7109375" style="2" customWidth="1"/>
    <col min="4" max="4" width="12.28125" style="1" customWidth="1"/>
    <col min="5" max="5" width="18.7109375" style="4" bestFit="1" customWidth="1"/>
    <col min="6" max="6" width="11.00390625" style="1" customWidth="1"/>
    <col min="7" max="7" width="18.57421875" style="16" bestFit="1" customWidth="1"/>
    <col min="8" max="8" width="9.140625" style="1" customWidth="1"/>
    <col min="9" max="9" width="25.140625" style="1" bestFit="1" customWidth="1"/>
    <col min="10" max="10" width="9.140625" style="1" customWidth="1"/>
    <col min="11" max="11" width="12.7109375" style="1" bestFit="1" customWidth="1"/>
    <col min="12" max="16384" width="9.140625" style="1" customWidth="1"/>
  </cols>
  <sheetData>
    <row r="1" spans="1:7" ht="18">
      <c r="A1" s="74" t="s">
        <v>79</v>
      </c>
      <c r="B1" s="75"/>
      <c r="C1" s="75"/>
      <c r="D1" s="75"/>
      <c r="E1" s="75"/>
      <c r="F1" s="75"/>
      <c r="G1" s="76"/>
    </row>
    <row r="2" spans="1:7" ht="33" customHeight="1">
      <c r="A2" s="92" t="s">
        <v>69</v>
      </c>
      <c r="B2" s="93"/>
      <c r="C2" s="93"/>
      <c r="D2" s="93"/>
      <c r="E2" s="93"/>
      <c r="F2" s="93"/>
      <c r="G2" s="94"/>
    </row>
    <row r="3" spans="1:7" ht="15" customHeight="1">
      <c r="A3" s="83" t="s">
        <v>0</v>
      </c>
      <c r="B3" s="77" t="s">
        <v>7</v>
      </c>
      <c r="C3" s="77" t="s">
        <v>2</v>
      </c>
      <c r="D3" s="86" t="s">
        <v>4</v>
      </c>
      <c r="E3" s="89" t="s">
        <v>3</v>
      </c>
      <c r="F3" s="77" t="s">
        <v>6</v>
      </c>
      <c r="G3" s="80" t="s">
        <v>9</v>
      </c>
    </row>
    <row r="4" spans="1:7" ht="15" customHeight="1">
      <c r="A4" s="84"/>
      <c r="B4" s="84"/>
      <c r="C4" s="78"/>
      <c r="D4" s="87"/>
      <c r="E4" s="90"/>
      <c r="F4" s="78"/>
      <c r="G4" s="81"/>
    </row>
    <row r="5" spans="1:8" ht="4.5" customHeight="1">
      <c r="A5" s="85"/>
      <c r="B5" s="85"/>
      <c r="C5" s="79"/>
      <c r="D5" s="88"/>
      <c r="E5" s="91"/>
      <c r="F5" s="79"/>
      <c r="G5" s="82"/>
      <c r="H5" s="14"/>
    </row>
    <row r="6" spans="1:7" ht="15">
      <c r="A6" s="3">
        <v>1</v>
      </c>
      <c r="B6" s="3">
        <v>2</v>
      </c>
      <c r="C6" s="3">
        <v>3</v>
      </c>
      <c r="D6" s="3">
        <v>4</v>
      </c>
      <c r="E6" s="5">
        <v>5</v>
      </c>
      <c r="F6" s="3">
        <v>6</v>
      </c>
      <c r="G6" s="5">
        <v>7</v>
      </c>
    </row>
    <row r="7" spans="1:7" ht="15.75">
      <c r="A7" s="66" t="s">
        <v>1</v>
      </c>
      <c r="B7" s="67"/>
      <c r="C7" s="67"/>
      <c r="D7" s="67"/>
      <c r="E7" s="6"/>
      <c r="F7" s="6"/>
      <c r="G7" s="7"/>
    </row>
    <row r="8" spans="1:7" ht="45">
      <c r="A8" s="11">
        <v>1</v>
      </c>
      <c r="B8" s="25" t="s">
        <v>8</v>
      </c>
      <c r="C8" s="12" t="s">
        <v>55</v>
      </c>
      <c r="D8" s="10" t="s">
        <v>26</v>
      </c>
      <c r="E8" s="33">
        <v>0.11</v>
      </c>
      <c r="F8" s="32"/>
      <c r="G8" s="33"/>
    </row>
    <row r="9" spans="1:7" ht="15.75">
      <c r="A9" s="66" t="s">
        <v>28</v>
      </c>
      <c r="B9" s="67"/>
      <c r="C9" s="67"/>
      <c r="D9" s="67"/>
      <c r="E9" s="34"/>
      <c r="F9" s="35"/>
      <c r="G9" s="36"/>
    </row>
    <row r="10" spans="1:7" ht="45">
      <c r="A10" s="11">
        <v>2</v>
      </c>
      <c r="B10" s="25" t="s">
        <v>30</v>
      </c>
      <c r="C10" s="12" t="s">
        <v>62</v>
      </c>
      <c r="D10" s="24" t="s">
        <v>5</v>
      </c>
      <c r="E10" s="33">
        <v>285</v>
      </c>
      <c r="F10" s="32"/>
      <c r="G10" s="33"/>
    </row>
    <row r="11" spans="1:7" ht="31.5" customHeight="1">
      <c r="A11" s="11">
        <v>3</v>
      </c>
      <c r="B11" s="25" t="s">
        <v>75</v>
      </c>
      <c r="C11" s="12" t="s">
        <v>31</v>
      </c>
      <c r="D11" s="24" t="s">
        <v>5</v>
      </c>
      <c r="E11" s="33">
        <v>285</v>
      </c>
      <c r="F11" s="32"/>
      <c r="G11" s="33"/>
    </row>
    <row r="12" spans="1:7" ht="47.25" customHeight="1">
      <c r="A12" s="11">
        <v>4</v>
      </c>
      <c r="B12" s="25" t="s">
        <v>76</v>
      </c>
      <c r="C12" s="12" t="s">
        <v>32</v>
      </c>
      <c r="D12" s="24" t="s">
        <v>5</v>
      </c>
      <c r="E12" s="33">
        <v>75</v>
      </c>
      <c r="F12" s="32"/>
      <c r="G12" s="33"/>
    </row>
    <row r="13" spans="1:7" ht="30">
      <c r="A13" s="11">
        <v>5</v>
      </c>
      <c r="B13" s="25" t="s">
        <v>77</v>
      </c>
      <c r="C13" s="12" t="s">
        <v>34</v>
      </c>
      <c r="D13" s="10" t="s">
        <v>12</v>
      </c>
      <c r="E13" s="33">
        <v>80</v>
      </c>
      <c r="F13" s="32"/>
      <c r="G13" s="33"/>
    </row>
    <row r="14" spans="1:7" ht="45">
      <c r="A14" s="11">
        <v>6</v>
      </c>
      <c r="B14" s="25" t="s">
        <v>78</v>
      </c>
      <c r="C14" s="12" t="s">
        <v>41</v>
      </c>
      <c r="D14" s="10" t="s">
        <v>12</v>
      </c>
      <c r="E14" s="33">
        <v>26</v>
      </c>
      <c r="F14" s="32"/>
      <c r="G14" s="33"/>
    </row>
    <row r="15" spans="1:7" ht="15.75">
      <c r="A15" s="66" t="s">
        <v>29</v>
      </c>
      <c r="B15" s="67"/>
      <c r="C15" s="67"/>
      <c r="D15" s="67"/>
      <c r="E15" s="34"/>
      <c r="F15" s="35"/>
      <c r="G15" s="36"/>
    </row>
    <row r="16" spans="1:11" ht="165">
      <c r="A16" s="26">
        <v>7</v>
      </c>
      <c r="B16" s="30" t="s">
        <v>23</v>
      </c>
      <c r="C16" s="29" t="s">
        <v>71</v>
      </c>
      <c r="D16" s="24" t="s">
        <v>11</v>
      </c>
      <c r="E16" s="46">
        <v>166.3</v>
      </c>
      <c r="F16" s="37"/>
      <c r="G16" s="37"/>
      <c r="K16" s="50"/>
    </row>
    <row r="17" spans="1:11" ht="49.5" customHeight="1">
      <c r="A17" s="26">
        <v>8</v>
      </c>
      <c r="B17" s="30" t="s">
        <v>23</v>
      </c>
      <c r="C17" s="29" t="s">
        <v>53</v>
      </c>
      <c r="D17" s="24" t="s">
        <v>11</v>
      </c>
      <c r="E17" s="46">
        <v>4.59</v>
      </c>
      <c r="F17" s="37"/>
      <c r="G17" s="37"/>
      <c r="K17" s="50"/>
    </row>
    <row r="18" spans="1:7" ht="150" customHeight="1">
      <c r="A18" s="26">
        <v>9</v>
      </c>
      <c r="B18" s="30" t="s">
        <v>56</v>
      </c>
      <c r="C18" s="29" t="s">
        <v>70</v>
      </c>
      <c r="D18" s="24" t="s">
        <v>11</v>
      </c>
      <c r="E18" s="60">
        <v>13.95</v>
      </c>
      <c r="F18" s="61"/>
      <c r="G18" s="37"/>
    </row>
    <row r="19" spans="1:7" ht="15.75">
      <c r="A19" s="68" t="s">
        <v>42</v>
      </c>
      <c r="B19" s="69"/>
      <c r="C19" s="69"/>
      <c r="D19" s="69"/>
      <c r="E19" s="38"/>
      <c r="F19" s="39"/>
      <c r="G19" s="40"/>
    </row>
    <row r="20" spans="1:7" ht="63" customHeight="1">
      <c r="A20" s="10">
        <v>10</v>
      </c>
      <c r="B20" s="28" t="s">
        <v>25</v>
      </c>
      <c r="C20" s="29" t="s">
        <v>35</v>
      </c>
      <c r="D20" s="24" t="s">
        <v>5</v>
      </c>
      <c r="E20" s="32">
        <v>460</v>
      </c>
      <c r="F20" s="37"/>
      <c r="G20" s="37"/>
    </row>
    <row r="21" spans="1:7" ht="63" customHeight="1">
      <c r="A21" s="10">
        <v>11</v>
      </c>
      <c r="B21" s="17" t="s">
        <v>14</v>
      </c>
      <c r="C21" s="13" t="s">
        <v>61</v>
      </c>
      <c r="D21" s="10" t="s">
        <v>5</v>
      </c>
      <c r="E21" s="33">
        <v>283</v>
      </c>
      <c r="F21" s="49"/>
      <c r="G21" s="37"/>
    </row>
    <row r="22" spans="1:7" ht="48" customHeight="1">
      <c r="A22" s="10">
        <v>12</v>
      </c>
      <c r="B22" s="17" t="s">
        <v>15</v>
      </c>
      <c r="C22" s="13" t="s">
        <v>36</v>
      </c>
      <c r="D22" s="10" t="s">
        <v>5</v>
      </c>
      <c r="E22" s="33">
        <v>177</v>
      </c>
      <c r="F22" s="49"/>
      <c r="G22" s="37"/>
    </row>
    <row r="23" spans="1:7" ht="52.5" customHeight="1">
      <c r="A23" s="10">
        <v>13</v>
      </c>
      <c r="B23" s="28" t="s">
        <v>21</v>
      </c>
      <c r="C23" s="29" t="s">
        <v>37</v>
      </c>
      <c r="D23" s="24" t="s">
        <v>5</v>
      </c>
      <c r="E23" s="33">
        <v>229.25</v>
      </c>
      <c r="F23" s="51"/>
      <c r="G23" s="37"/>
    </row>
    <row r="24" spans="1:7" ht="50.25" customHeight="1">
      <c r="A24" s="10">
        <v>14</v>
      </c>
      <c r="B24" s="28" t="s">
        <v>22</v>
      </c>
      <c r="C24" s="29" t="s">
        <v>38</v>
      </c>
      <c r="D24" s="24" t="s">
        <v>5</v>
      </c>
      <c r="E24" s="33">
        <v>283</v>
      </c>
      <c r="F24" s="51"/>
      <c r="G24" s="37"/>
    </row>
    <row r="25" spans="1:7" ht="58.5" customHeight="1">
      <c r="A25" s="10">
        <v>15</v>
      </c>
      <c r="B25" s="17" t="s">
        <v>10</v>
      </c>
      <c r="C25" s="13" t="s">
        <v>39</v>
      </c>
      <c r="D25" s="10" t="s">
        <v>5</v>
      </c>
      <c r="E25" s="33">
        <v>283</v>
      </c>
      <c r="F25" s="33"/>
      <c r="G25" s="37"/>
    </row>
    <row r="26" spans="1:7" ht="60">
      <c r="A26" s="10">
        <v>16</v>
      </c>
      <c r="B26" s="17" t="s">
        <v>27</v>
      </c>
      <c r="C26" s="12" t="s">
        <v>54</v>
      </c>
      <c r="D26" s="10" t="s">
        <v>5</v>
      </c>
      <c r="E26" s="56">
        <v>250</v>
      </c>
      <c r="F26" s="59"/>
      <c r="G26" s="37"/>
    </row>
    <row r="27" spans="1:7" ht="15.75">
      <c r="A27" s="68" t="s">
        <v>43</v>
      </c>
      <c r="B27" s="69"/>
      <c r="C27" s="69"/>
      <c r="D27" s="69"/>
      <c r="E27" s="38"/>
      <c r="F27" s="41"/>
      <c r="G27" s="40"/>
    </row>
    <row r="28" spans="1:7" ht="66.75" customHeight="1">
      <c r="A28" s="48">
        <v>17</v>
      </c>
      <c r="B28" s="22" t="s">
        <v>20</v>
      </c>
      <c r="C28" s="13" t="s">
        <v>58</v>
      </c>
      <c r="D28" s="10" t="s">
        <v>5</v>
      </c>
      <c r="E28" s="33">
        <v>283</v>
      </c>
      <c r="F28" s="33"/>
      <c r="G28" s="33"/>
    </row>
    <row r="29" spans="1:7" ht="58.5" customHeight="1">
      <c r="A29" s="48">
        <v>18</v>
      </c>
      <c r="B29" s="22" t="s">
        <v>17</v>
      </c>
      <c r="C29" s="13" t="s">
        <v>40</v>
      </c>
      <c r="D29" s="10" t="s">
        <v>5</v>
      </c>
      <c r="E29" s="33">
        <v>177</v>
      </c>
      <c r="F29" s="33"/>
      <c r="G29" s="33"/>
    </row>
    <row r="30" spans="1:7" ht="51" customHeight="1">
      <c r="A30" s="11">
        <v>19</v>
      </c>
      <c r="B30" s="17" t="s">
        <v>81</v>
      </c>
      <c r="C30" s="18" t="s">
        <v>46</v>
      </c>
      <c r="D30" s="10" t="s">
        <v>5</v>
      </c>
      <c r="E30" s="56">
        <v>250</v>
      </c>
      <c r="F30" s="54"/>
      <c r="G30" s="33"/>
    </row>
    <row r="31" spans="1:7" ht="15.75">
      <c r="A31" s="72" t="s">
        <v>47</v>
      </c>
      <c r="B31" s="73"/>
      <c r="C31" s="73"/>
      <c r="D31" s="73"/>
      <c r="E31" s="57"/>
      <c r="F31" s="58"/>
      <c r="G31" s="33"/>
    </row>
    <row r="32" spans="1:7" ht="66" customHeight="1">
      <c r="A32" s="11">
        <v>20</v>
      </c>
      <c r="B32" s="17" t="s">
        <v>60</v>
      </c>
      <c r="C32" s="18" t="s">
        <v>72</v>
      </c>
      <c r="D32" s="10" t="s">
        <v>5</v>
      </c>
      <c r="E32" s="56">
        <v>60</v>
      </c>
      <c r="F32" s="54"/>
      <c r="G32" s="33"/>
    </row>
    <row r="33" spans="1:7" ht="45">
      <c r="A33" s="15">
        <v>21</v>
      </c>
      <c r="B33" s="19" t="s">
        <v>57</v>
      </c>
      <c r="C33" s="20" t="s">
        <v>59</v>
      </c>
      <c r="D33" s="21" t="s">
        <v>5</v>
      </c>
      <c r="E33" s="56">
        <v>60</v>
      </c>
      <c r="F33" s="59"/>
      <c r="G33" s="33"/>
    </row>
    <row r="34" spans="1:7" ht="15.75">
      <c r="A34" s="70" t="s">
        <v>44</v>
      </c>
      <c r="B34" s="71"/>
      <c r="C34" s="71"/>
      <c r="D34" s="71"/>
      <c r="E34" s="44"/>
      <c r="F34" s="42"/>
      <c r="G34" s="43"/>
    </row>
    <row r="35" spans="1:11" ht="45">
      <c r="A35" s="24">
        <v>22</v>
      </c>
      <c r="B35" s="27" t="s">
        <v>18</v>
      </c>
      <c r="C35" s="55" t="s">
        <v>48</v>
      </c>
      <c r="D35" s="24" t="s">
        <v>12</v>
      </c>
      <c r="E35" s="37">
        <v>153</v>
      </c>
      <c r="F35" s="37"/>
      <c r="G35" s="43"/>
      <c r="K35" s="1" t="s">
        <v>19</v>
      </c>
    </row>
    <row r="36" spans="1:7" ht="62.25" customHeight="1">
      <c r="A36" s="10">
        <v>23</v>
      </c>
      <c r="B36" s="22" t="s">
        <v>16</v>
      </c>
      <c r="C36" s="18" t="s">
        <v>49</v>
      </c>
      <c r="D36" s="10" t="s">
        <v>12</v>
      </c>
      <c r="E36" s="33">
        <v>60</v>
      </c>
      <c r="F36" s="49"/>
      <c r="G36" s="43"/>
    </row>
    <row r="37" spans="1:7" ht="15.75">
      <c r="A37" s="70" t="s">
        <v>63</v>
      </c>
      <c r="B37" s="71"/>
      <c r="C37" s="71"/>
      <c r="D37" s="71"/>
      <c r="E37" s="44"/>
      <c r="F37" s="42"/>
      <c r="G37" s="43"/>
    </row>
    <row r="38" spans="1:7" ht="75">
      <c r="A38" s="10">
        <v>24</v>
      </c>
      <c r="B38" s="22" t="s">
        <v>66</v>
      </c>
      <c r="C38" s="18" t="s">
        <v>67</v>
      </c>
      <c r="D38" s="10" t="s">
        <v>65</v>
      </c>
      <c r="E38" s="56">
        <v>2</v>
      </c>
      <c r="F38" s="56"/>
      <c r="G38" s="63"/>
    </row>
    <row r="39" spans="1:7" ht="42.75" customHeight="1">
      <c r="A39" s="10">
        <v>25</v>
      </c>
      <c r="B39" s="22" t="s">
        <v>66</v>
      </c>
      <c r="C39" s="64" t="s">
        <v>68</v>
      </c>
      <c r="D39" s="10" t="s">
        <v>65</v>
      </c>
      <c r="E39" s="33">
        <v>1</v>
      </c>
      <c r="F39" s="49"/>
      <c r="G39" s="43"/>
    </row>
    <row r="40" spans="1:7" ht="15.75">
      <c r="A40" s="68" t="s">
        <v>45</v>
      </c>
      <c r="B40" s="69"/>
      <c r="C40" s="69"/>
      <c r="D40" s="69"/>
      <c r="E40" s="45"/>
      <c r="F40" s="45"/>
      <c r="G40" s="52"/>
    </row>
    <row r="41" spans="1:7" ht="45">
      <c r="A41" s="10">
        <v>26</v>
      </c>
      <c r="B41" s="53" t="s">
        <v>24</v>
      </c>
      <c r="C41" s="47" t="s">
        <v>64</v>
      </c>
      <c r="D41" s="21" t="s">
        <v>5</v>
      </c>
      <c r="E41" s="32">
        <v>135</v>
      </c>
      <c r="F41" s="32"/>
      <c r="G41" s="32"/>
    </row>
    <row r="42" spans="1:7" ht="53.25" customHeight="1">
      <c r="A42" s="10">
        <v>27</v>
      </c>
      <c r="B42" s="22" t="s">
        <v>50</v>
      </c>
      <c r="C42" s="18" t="s">
        <v>52</v>
      </c>
      <c r="D42" s="21" t="s">
        <v>33</v>
      </c>
      <c r="E42" s="32">
        <v>4.59</v>
      </c>
      <c r="F42" s="32"/>
      <c r="G42" s="32"/>
    </row>
    <row r="43" spans="1:7" ht="47.25" customHeight="1">
      <c r="A43" s="10">
        <v>28</v>
      </c>
      <c r="B43" s="22" t="s">
        <v>73</v>
      </c>
      <c r="C43" s="18" t="s">
        <v>74</v>
      </c>
      <c r="D43" s="21" t="s">
        <v>65</v>
      </c>
      <c r="E43" s="32">
        <v>2</v>
      </c>
      <c r="F43" s="32"/>
      <c r="G43" s="32"/>
    </row>
    <row r="44" spans="1:7" ht="48" customHeight="1">
      <c r="A44" s="10">
        <v>29</v>
      </c>
      <c r="B44" s="22" t="s">
        <v>50</v>
      </c>
      <c r="C44" s="18" t="s">
        <v>51</v>
      </c>
      <c r="D44" s="21" t="s">
        <v>12</v>
      </c>
      <c r="E44" s="32">
        <v>190</v>
      </c>
      <c r="F44" s="62"/>
      <c r="G44" s="32"/>
    </row>
    <row r="45" spans="1:7" ht="15" customHeight="1">
      <c r="A45" s="100" t="s">
        <v>80</v>
      </c>
      <c r="B45" s="101"/>
      <c r="C45" s="101"/>
      <c r="D45" s="101"/>
      <c r="E45" s="102"/>
      <c r="F45" s="95" t="s">
        <v>13</v>
      </c>
      <c r="G45" s="97"/>
    </row>
    <row r="46" spans="1:7" ht="15" customHeight="1">
      <c r="A46" s="103"/>
      <c r="B46" s="104"/>
      <c r="C46" s="104"/>
      <c r="D46" s="104"/>
      <c r="E46" s="105"/>
      <c r="F46" s="65"/>
      <c r="G46" s="98"/>
    </row>
    <row r="47" spans="1:7" ht="15" customHeight="1">
      <c r="A47" s="103"/>
      <c r="B47" s="104"/>
      <c r="C47" s="104"/>
      <c r="D47" s="104"/>
      <c r="E47" s="105"/>
      <c r="F47" s="65"/>
      <c r="G47" s="98"/>
    </row>
    <row r="48" spans="1:7" ht="18" customHeight="1">
      <c r="A48" s="103"/>
      <c r="B48" s="104"/>
      <c r="C48" s="104"/>
      <c r="D48" s="104"/>
      <c r="E48" s="105"/>
      <c r="F48" s="65"/>
      <c r="G48" s="98"/>
    </row>
    <row r="49" spans="1:7" ht="15" customHeight="1" hidden="1">
      <c r="A49" s="103"/>
      <c r="B49" s="104"/>
      <c r="C49" s="104"/>
      <c r="D49" s="104"/>
      <c r="E49" s="105"/>
      <c r="F49" s="65"/>
      <c r="G49" s="98"/>
    </row>
    <row r="50" spans="1:7" ht="11.25" customHeight="1" hidden="1">
      <c r="A50" s="106"/>
      <c r="B50" s="107"/>
      <c r="C50" s="107"/>
      <c r="D50" s="107"/>
      <c r="E50" s="108"/>
      <c r="F50" s="96"/>
      <c r="G50" s="99"/>
    </row>
    <row r="51" spans="3:7" ht="15">
      <c r="C51" s="1"/>
      <c r="E51" s="1"/>
      <c r="G51" s="23"/>
    </row>
    <row r="52" ht="15">
      <c r="G52" s="23"/>
    </row>
    <row r="53" ht="15">
      <c r="G53" s="23"/>
    </row>
    <row r="54" spans="7:9" ht="15">
      <c r="G54" s="23"/>
      <c r="I54" s="31">
        <f>G45*0.23</f>
        <v>0</v>
      </c>
    </row>
    <row r="55" spans="7:9" ht="15">
      <c r="G55" s="23"/>
      <c r="I55" s="31">
        <f>G45+I54</f>
        <v>0</v>
      </c>
    </row>
    <row r="56" ht="15">
      <c r="G56" s="23"/>
    </row>
    <row r="57" ht="15">
      <c r="G57" s="23"/>
    </row>
    <row r="58" ht="15">
      <c r="G58" s="23"/>
    </row>
    <row r="59" spans="1:7" ht="15">
      <c r="A59" s="8"/>
      <c r="B59" s="8"/>
      <c r="C59" s="8"/>
      <c r="D59" s="8"/>
      <c r="E59" s="9"/>
      <c r="F59" s="8"/>
      <c r="G59" s="9"/>
    </row>
    <row r="60" ht="15">
      <c r="G60" s="23"/>
    </row>
    <row r="61" ht="15">
      <c r="G61" s="23"/>
    </row>
    <row r="62" ht="15">
      <c r="G62" s="23"/>
    </row>
    <row r="63" ht="15">
      <c r="G63" s="23"/>
    </row>
    <row r="64" ht="15">
      <c r="G64" s="23"/>
    </row>
    <row r="65" ht="15">
      <c r="G65" s="23"/>
    </row>
    <row r="66" ht="15">
      <c r="G66" s="23"/>
    </row>
    <row r="67" ht="15">
      <c r="G67" s="23"/>
    </row>
  </sheetData>
  <mergeCells count="21">
    <mergeCell ref="A40:D40"/>
    <mergeCell ref="F45:F50"/>
    <mergeCell ref="G45:G50"/>
    <mergeCell ref="A45:E50"/>
    <mergeCell ref="A1:G1"/>
    <mergeCell ref="F3:F5"/>
    <mergeCell ref="G3:G5"/>
    <mergeCell ref="A3:A5"/>
    <mergeCell ref="C3:C5"/>
    <mergeCell ref="D3:D5"/>
    <mergeCell ref="E3:E5"/>
    <mergeCell ref="B3:B5"/>
    <mergeCell ref="A2:G2"/>
    <mergeCell ref="A7:D7"/>
    <mergeCell ref="A15:D15"/>
    <mergeCell ref="A19:D19"/>
    <mergeCell ref="A37:D37"/>
    <mergeCell ref="A34:D34"/>
    <mergeCell ref="A9:D9"/>
    <mergeCell ref="A31:D31"/>
    <mergeCell ref="A27:D27"/>
  </mergeCells>
  <printOptions/>
  <pageMargins left="0.58" right="0.2" top="0.8" bottom="0.82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2011-03-25T12:26:45Z</cp:lastPrinted>
  <dcterms:created xsi:type="dcterms:W3CDTF">2009-05-20T09:33:03Z</dcterms:created>
  <dcterms:modified xsi:type="dcterms:W3CDTF">2011-03-25T12:26:48Z</dcterms:modified>
  <cp:category/>
  <cp:version/>
  <cp:contentType/>
  <cp:contentStatus/>
</cp:coreProperties>
</file>